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670" windowWidth="14220" windowHeight="6195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<sst xmlns="http://schemas.openxmlformats.org/spreadsheetml/2006/main" count="196" uniqueCount="140">
  <si>
    <t>Наименование</t>
  </si>
  <si>
    <t>Отклонение                              (+/-)</t>
  </si>
  <si>
    <t>Причины отклонений</t>
  </si>
  <si>
    <t>КБК</t>
  </si>
  <si>
    <t>5=4-3</t>
  </si>
  <si>
    <t>Департамент здравоохранения Брянской области</t>
  </si>
  <si>
    <t>Итого</t>
  </si>
  <si>
    <t>тел. 64-42-61</t>
  </si>
  <si>
    <t>Исп. Давыдова М.В.</t>
  </si>
  <si>
    <t>(рублей)</t>
  </si>
  <si>
    <t>Департамент семьи, социальной и демографической политики Брянской области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</si>
  <si>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</si>
  <si>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Перераспределение бюджетных ассигнований в связи с исполнением судебных актов, предусматривающих обращение взыскания на средства областного бюджета в пределах объема бюджетных ассигнований (ст. 217 Бюджетного кодекса РФ)</t>
  </si>
  <si>
    <t>Г.В. Петушкова</t>
  </si>
  <si>
    <t>Больницы, клиники, госпитали, медико-санитарные части</t>
  </si>
  <si>
    <t>Департамент культуры Брянской области</t>
  </si>
  <si>
    <t>Департамент сельского хозяйства Брянской области</t>
  </si>
  <si>
    <t>Управление физической культуры и спорта Брянской области</t>
  </si>
  <si>
    <t>Отдельные мероприятия по развитию спорта</t>
  </si>
  <si>
    <t>Увеличение ассигнований в связи с поступлением средств федерального бюджета (ст.217, 232 Бюджетного кодекса РФ)</t>
  </si>
  <si>
    <t>Театры, концертные и другие организации исполнительских искусств</t>
  </si>
  <si>
    <t>Департамент финансов Брянской области</t>
  </si>
  <si>
    <t>Департамент строительства и архитектуры Брянской области</t>
  </si>
  <si>
    <t>Учреждения, осуществляющие функции и полномочия в сфере капитального строительства</t>
  </si>
  <si>
    <t>Управление лесами Брянской области</t>
  </si>
  <si>
    <t xml:space="preserve">Заместитель Губернатора Брянской области </t>
  </si>
  <si>
    <t>814-0901-1401210420-610</t>
  </si>
  <si>
    <t>815-0801-1502110560-620</t>
  </si>
  <si>
    <t>Поддержка реализации мероприятий государственных программ Брянской области</t>
  </si>
  <si>
    <t>818-0113-7000010150-870</t>
  </si>
  <si>
    <t>Уменьшение бюджетных ассигнований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(ст. 217 Бюджетного кодекса РФ)</t>
  </si>
  <si>
    <t>819-0412-1901110380-850</t>
  </si>
  <si>
    <t>Социальная поддержка Героев Советского Союза, Героев Российской Федерации и полных кавалеров ордена Славы</t>
  </si>
  <si>
    <t>821-1003-2103330090-310</t>
  </si>
  <si>
    <t>Управление имущественных отношений Брянской области</t>
  </si>
  <si>
    <t>Администрация Губернатора Брянской области и Правительства Брянской области</t>
  </si>
  <si>
    <t>803-0104-0301110100-240</t>
  </si>
  <si>
    <t>Увеличение бюджетных ассигнований в случае использования (перераспределения) иным образом зарезервированных в составе утвержденных Законом о бюджете бюджетных ассигнований - в пределах объема бюджетных ассигнований (ст. 217 Бюджетного кодекса РФ)</t>
  </si>
  <si>
    <t>Департамент образования и науки Брянской области</t>
  </si>
  <si>
    <t>Отдельные мероприятия по развитию образования</t>
  </si>
  <si>
    <t>Учреждения, осуществляющие функции и полномочия по управлению сельским хозяйством</t>
  </si>
  <si>
    <t>Учреждения, осуществляющие функции и полномочия в сфере социальной и демографической политики</t>
  </si>
  <si>
    <t>821-1002-2102110790-240</t>
  </si>
  <si>
    <t>Учреждения, оказывающие услуги в сфере лесных отношений</t>
  </si>
  <si>
    <t>836-0407-3601311070-240</t>
  </si>
  <si>
    <t>836-0407-3601311070-850</t>
  </si>
  <si>
    <t>803-0104-0301110100-850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</si>
  <si>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</si>
  <si>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Библиотеки</t>
  </si>
  <si>
    <t>815-0801-1502110540-610</t>
  </si>
  <si>
    <t>815-0801-1501114240-520</t>
  </si>
  <si>
    <t>Государственные архивы</t>
  </si>
  <si>
    <t>815-0801-1502210570-110</t>
  </si>
  <si>
    <t>815-0801-1502210570-240</t>
  </si>
  <si>
    <t>816-0701-1601114820-520</t>
  </si>
  <si>
    <t>816-0702-1601114820-520</t>
  </si>
  <si>
    <t>Оценка имущества, признание прав и регулирование имущественных отношений</t>
  </si>
  <si>
    <t>Управление по охране и сохранению историко-культурного наследия Брянской области</t>
  </si>
  <si>
    <t>Департамент экономического развития Брянской области</t>
  </si>
  <si>
    <t>Информация об отклонении бюджетных ассигнований, утвержденных сводной бюджетной росписью на 2018 год от назначений, утвержденных Законом Брянской области "Об областном бюджете на 2018 год и на плановый период 2019 и 2020 годов" за 1 полугодие 2018 года</t>
  </si>
  <si>
    <t>Утверждено законом о бюджете                                         на 2018 год</t>
  </si>
  <si>
    <t>Уточненная бюджетная роспись                                         на 2018 год</t>
  </si>
  <si>
    <t>Брянская областная Дума</t>
  </si>
  <si>
    <t>801-0103-7000010100-240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</si>
  <si>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</si>
  <si>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801-0103-7000010160-830</t>
  </si>
  <si>
    <t>803-0113-7000010160-830</t>
  </si>
  <si>
    <t>803-0113-7000010160-850</t>
  </si>
  <si>
    <t>Перераспределение бюджетных ассигнований в связи с исполнением решений налоговых и иных уполномоченных органов о взыскании налогов, сборов, пеней и штрафов, предусматривающих обращение взыскания на средства областного бюджета в соответствии с действующим законодательством в пределах объема бюджетных ассигнований (ст. 10 Закона о бюджете)</t>
  </si>
  <si>
    <t>Государственная жилищная инспекция Брянской области</t>
  </si>
  <si>
    <t>804-0505-1202110100-240</t>
  </si>
  <si>
    <t>804-0505-7000010160-830</t>
  </si>
  <si>
    <t>Развитие паллиативной медицинской помощи за счет средств резервного фонда Правительства Российской Федерации</t>
  </si>
  <si>
    <t>814-0901-140165676F-610</t>
  </si>
  <si>
    <t>814-0901-140165676F-620</t>
  </si>
  <si>
    <t xml:space="preserve">Увеличение ассигнований в связи с поступлением средств федерального бюджета (ст.217, 232 Бюджетного кодекса РФ)        </t>
  </si>
  <si>
    <t>Поликлиники, амбулатории, диагностические центры</t>
  </si>
  <si>
    <t>814-0902-1401210430-620</t>
  </si>
  <si>
    <t>Перераспределение бюджетных ассигнований на увеличение бюджетных ассигнований по отдельным разделам, подразделам, целевым статьям и видам расходов областного бюджета - в пределах общего объема бюджетных ассигнований, предусмотренных главному распорядителю бюджетных средств (ст. 10 Закона о бюджете)</t>
  </si>
  <si>
    <t>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</t>
  </si>
  <si>
    <t>814-0902-1401613820-320</t>
  </si>
  <si>
    <t>814-0902-1401613820-830</t>
  </si>
  <si>
    <t>Реализация отдельных полномочий в области лекарственного обеспечения за счет средств резервного фонда Правительства Российской Федерации</t>
  </si>
  <si>
    <t>814-0902-140165161F-320</t>
  </si>
  <si>
    <t>814-0902-140165676F-320</t>
  </si>
  <si>
    <t>Внедрение медицинских информационных систем в медицинских организациях государственной и муниципальной систем здравоохранения, оказывающих первичную медико-санитарную помощь, за счет средств резервного фонда Правительства Российской Федерации</t>
  </si>
  <si>
    <t>814-0909-140125678F-620</t>
  </si>
  <si>
    <t>814-0909-140165676F-610</t>
  </si>
  <si>
    <t>815-0703-1501114240-520</t>
  </si>
  <si>
    <t>816-0703-1601114820-520</t>
  </si>
  <si>
    <t>817-0405-1766110750-240</t>
  </si>
  <si>
    <t>817-0405-1766110750-110</t>
  </si>
  <si>
    <t>817-0405-1766110750-850</t>
  </si>
  <si>
    <t>Учреждения, осуществляющие функции и полномочия по управлению в сфере дорожного хозяйства</t>
  </si>
  <si>
    <t>819-0409-1932110370-240</t>
  </si>
  <si>
    <t>819-0409-1932110370-850</t>
  </si>
  <si>
    <t>819-0412-1901110100-240</t>
  </si>
  <si>
    <t>819-0412-1901110100-850</t>
  </si>
  <si>
    <t>819-0412-7000010160-830</t>
  </si>
  <si>
    <t>819-0412-7000010160-850</t>
  </si>
  <si>
    <t>Перераспределение бюджетных ассигнований в пределах, предусмотренных главным распорядителям средств областного бюджета, в соответствии с пунктами 16 и 19 Правил формирования, предоставления и распределения субсидий из федерального бюджета бюджетам субъектов Российской Федерации, утвержденных постановлением Правительства Российской Федерации от 30.09.2014 № 999 «О формировании, предоставлении и распределении субсидий из федерального бюджета бюджетам субъектов Российской Федерации (ст. 10 Закона о бюджете)</t>
  </si>
  <si>
    <t>821-1002-2102110790-110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</si>
  <si>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</si>
  <si>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821-1003-2103352200-310</t>
  </si>
  <si>
    <t>821-1006-2101110100-850</t>
  </si>
  <si>
    <t>821-1006-7000010160-830</t>
  </si>
  <si>
    <t>Управление государственного регулирования тарифов Брянской области</t>
  </si>
  <si>
    <t>823-0113-4066110100-850</t>
  </si>
  <si>
    <t>823-0113-7000010160-830</t>
  </si>
  <si>
    <t>824-0412-4077117400-240</t>
  </si>
  <si>
    <t>824-0412-7000010160-830</t>
  </si>
  <si>
    <t>825-0703-2501117640-520</t>
  </si>
  <si>
    <t>Спортивно-оздоровительные комплексы и центры</t>
  </si>
  <si>
    <t>825-1101-2501210980-620</t>
  </si>
  <si>
    <t>825-1103-2501110100-240</t>
  </si>
  <si>
    <t>Управление мировой юстиции Брянской области</t>
  </si>
  <si>
    <t>830-0105-3001110100-240</t>
  </si>
  <si>
    <t>Уплата взносов на капитальный ремонт за объекты казны Брянской области</t>
  </si>
  <si>
    <t>830-0105-3001117430-240</t>
  </si>
  <si>
    <t>Осуществление отдельных полномочий в области лесных отношений (финансовое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отношений)</t>
  </si>
  <si>
    <t>836-0407-3601151291-240</t>
  </si>
  <si>
    <t>836-0407-3601151291-120</t>
  </si>
  <si>
    <t>Осуществление отдельных полномочий в области лесных отношений (финансовое обеспечение государственных учреждений в рамках реализации переданных полномочий Российской Федерации в области лесных отношений)</t>
  </si>
  <si>
    <t>836-0407-3601151292-240</t>
  </si>
  <si>
    <t>836-0407-3601151292-850</t>
  </si>
  <si>
    <t>Департамент промышленности, транспорта и связи Брянской области</t>
  </si>
  <si>
    <t>837-0412-3701110100-850</t>
  </si>
  <si>
    <t>Уплата налогов, сборов и иных обязательных платежей</t>
  </si>
  <si>
    <t>837-0412-3701111350-850</t>
  </si>
  <si>
    <t>837-0412-7000010160-830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</si>
  <si>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</si>
  <si>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838-0804-1511159500-120</t>
  </si>
  <si>
    <t>838-0804-1511159500-240</t>
  </si>
  <si>
    <t>Повышение качества и доступности предоставления государственных и муниципальных услуг</t>
  </si>
  <si>
    <t>840-0113-4033218640-240</t>
  </si>
  <si>
    <t>840-0113-7000010160-830</t>
  </si>
  <si>
    <t>Департамент региональной безопасности Брянской области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</si>
  <si>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</si>
  <si>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842-0310-0201212040-240</t>
  </si>
  <si>
    <t>842-0310-0201212040-850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</si>
</sst>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thin"/>
      <bottom style="double"/>
    </border>
    <border>
      <left style="thin">
        <color rgb="FF000000"/>
      </left>
      <right style="thin"/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4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center" shrinkToFit="1"/>
    </xf>
    <xf numFmtId="165" fontId="3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4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shrinkToFit="1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vertical="center" wrapText="1"/>
    </xf>
    <xf numFmtId="0" fontId="51" fillId="0" borderId="11" xfId="33" applyNumberFormat="1" applyFont="1" applyBorder="1" applyAlignment="1" applyProtection="1">
      <alignment vertical="center" wrapText="1"/>
      <protection locked="0"/>
    </xf>
    <xf numFmtId="0" fontId="51" fillId="0" borderId="13" xfId="33" applyNumberFormat="1" applyFont="1" applyBorder="1" applyAlignment="1" applyProtection="1">
      <alignment vertical="center" wrapText="1"/>
      <protection locked="0"/>
    </xf>
    <xf numFmtId="0" fontId="50" fillId="0" borderId="12" xfId="33" applyNumberFormat="1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50" fillId="0" borderId="17" xfId="34" applyNumberFormat="1" applyFont="1" applyBorder="1" applyAlignment="1" applyProtection="1">
      <alignment vertical="center" wrapText="1"/>
      <protection/>
    </xf>
    <xf numFmtId="0" fontId="51" fillId="0" borderId="18" xfId="34" applyNumberFormat="1" applyFont="1" applyBorder="1" applyProtection="1">
      <alignment vertical="top" wrapText="1"/>
      <protection/>
    </xf>
    <xf numFmtId="0" fontId="51" fillId="0" borderId="1" xfId="34" applyNumberFormat="1" applyFont="1" applyAlignment="1" applyProtection="1">
      <alignment vertical="center" wrapText="1"/>
      <protection/>
    </xf>
    <xf numFmtId="0" fontId="51" fillId="0" borderId="19" xfId="34" applyNumberFormat="1" applyFont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51" fillId="0" borderId="18" xfId="34" applyNumberFormat="1" applyFont="1" applyBorder="1" applyAlignment="1" applyProtection="1">
      <alignment vertical="center" wrapText="1"/>
      <protection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1" fillId="0" borderId="16" xfId="33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1" fillId="0" borderId="12" xfId="33" applyNumberFormat="1" applyFont="1" applyBorder="1" applyAlignment="1" applyProtection="1">
      <alignment horizontal="left" vertical="center" wrapText="1"/>
      <protection locked="0"/>
    </xf>
    <xf numFmtId="0" fontId="52" fillId="0" borderId="1" xfId="34" applyNumberFormat="1" applyFont="1" applyProtection="1">
      <alignment vertical="top" wrapText="1"/>
      <protection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53" fillId="0" borderId="17" xfId="34" applyNumberFormat="1" applyFont="1" applyBorder="1" applyAlignment="1" applyProtection="1">
      <alignment vertical="center" wrapText="1"/>
      <protection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51" fillId="0" borderId="1" xfId="34" applyNumberFormat="1" applyFont="1" applyBorder="1" applyProtection="1">
      <alignment vertical="top" wrapText="1"/>
      <protection/>
    </xf>
    <xf numFmtId="0" fontId="52" fillId="0" borderId="20" xfId="34" applyNumberFormat="1" applyFont="1" applyBorder="1" applyProtection="1">
      <alignment vertical="top" wrapText="1"/>
      <protection/>
    </xf>
    <xf numFmtId="0" fontId="51" fillId="0" borderId="21" xfId="34" applyNumberFormat="1" applyFont="1" applyBorder="1" applyProtection="1">
      <alignment vertical="top" wrapText="1"/>
      <protection/>
    </xf>
    <xf numFmtId="0" fontId="4" fillId="0" borderId="11" xfId="0" applyFont="1" applyFill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shrinkToFit="1"/>
    </xf>
    <xf numFmtId="0" fontId="51" fillId="0" borderId="1" xfId="34" applyNumberFormat="1" applyFont="1" applyBorder="1" applyAlignment="1" applyProtection="1">
      <alignment vertical="center" wrapText="1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51" fillId="0" borderId="11" xfId="34" applyNumberFormat="1" applyFont="1" applyBorder="1" applyAlignment="1" applyProtection="1">
      <alignment horizontal="left" vertical="center" wrapText="1"/>
      <protection/>
    </xf>
    <xf numFmtId="0" fontId="51" fillId="0" borderId="17" xfId="34" applyNumberFormat="1" applyFont="1" applyBorder="1" applyAlignment="1" applyProtection="1">
      <alignment vertical="center" wrapText="1"/>
      <protection/>
    </xf>
    <xf numFmtId="0" fontId="51" fillId="0" borderId="22" xfId="34" applyNumberFormat="1" applyFont="1" applyBorder="1" applyProtection="1">
      <alignment vertical="top" wrapText="1"/>
      <protection/>
    </xf>
    <xf numFmtId="0" fontId="51" fillId="0" borderId="11" xfId="34" applyNumberFormat="1" applyFont="1" applyBorder="1" applyAlignment="1" applyProtection="1">
      <alignment horizontal="left" vertical="top" wrapText="1"/>
      <protection/>
    </xf>
    <xf numFmtId="0" fontId="51" fillId="0" borderId="13" xfId="34" applyNumberFormat="1" applyFont="1" applyBorder="1" applyAlignment="1" applyProtection="1">
      <alignment horizontal="left" vertical="top" wrapText="1"/>
      <protection/>
    </xf>
    <xf numFmtId="0" fontId="52" fillId="0" borderId="11" xfId="34" applyNumberFormat="1" applyFont="1" applyBorder="1" applyAlignment="1" applyProtection="1">
      <alignment horizontal="left" vertical="center" wrapText="1"/>
      <protection/>
    </xf>
    <xf numFmtId="0" fontId="51" fillId="0" borderId="11" xfId="34" applyNumberFormat="1" applyFont="1" applyBorder="1" applyAlignment="1" applyProtection="1">
      <alignment vertical="center" wrapText="1"/>
      <protection/>
    </xf>
    <xf numFmtId="0" fontId="51" fillId="0" borderId="13" xfId="34" applyNumberFormat="1" applyFont="1" applyBorder="1" applyAlignment="1" applyProtection="1">
      <alignment horizontal="left" vertical="center" wrapText="1"/>
      <protection/>
    </xf>
    <xf numFmtId="0" fontId="50" fillId="0" borderId="23" xfId="34" applyNumberFormat="1" applyFont="1" applyBorder="1" applyAlignment="1" applyProtection="1">
      <alignment vertical="center" wrapText="1"/>
      <protection/>
    </xf>
    <xf numFmtId="0" fontId="50" fillId="0" borderId="12" xfId="34" applyNumberFormat="1" applyFont="1" applyBorder="1" applyAlignment="1" applyProtection="1">
      <alignment horizontal="left" vertical="center" wrapText="1"/>
      <protection/>
    </xf>
    <xf numFmtId="0" fontId="51" fillId="0" borderId="13" xfId="34" applyNumberFormat="1" applyFont="1" applyBorder="1" applyAlignment="1" applyProtection="1">
      <alignment vertical="center" wrapText="1"/>
      <protection/>
    </xf>
    <xf numFmtId="0" fontId="51" fillId="0" borderId="11" xfId="34" applyNumberFormat="1" applyFont="1" applyBorder="1" applyProtection="1">
      <alignment vertical="top" wrapText="1"/>
      <protection/>
    </xf>
    <xf numFmtId="0" fontId="51" fillId="0" borderId="13" xfId="34" applyNumberFormat="1" applyFont="1" applyBorder="1" applyProtection="1">
      <alignment vertical="top" wrapText="1"/>
      <protection/>
    </xf>
    <xf numFmtId="0" fontId="51" fillId="0" borderId="23" xfId="34" applyNumberFormat="1" applyFont="1" applyBorder="1" applyProtection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6"/>
  <sheetViews>
    <sheetView tabSelected="1" view="pageBreakPreview" zoomScale="84" zoomScaleNormal="85" zoomScaleSheetLayoutView="84" zoomScalePageLayoutView="0" workbookViewId="0" topLeftCell="A55">
      <selection activeCell="D60" sqref="D60"/>
    </sheetView>
  </sheetViews>
  <sheetFormatPr defaultColWidth="9.00390625" defaultRowHeight="12.75"/>
  <cols>
    <col min="1" max="1" width="41.625" style="1" customWidth="1"/>
    <col min="2" max="2" width="24.75390625" style="32" customWidth="1"/>
    <col min="3" max="3" width="5.00390625" style="0" hidden="1" customWidth="1"/>
    <col min="4" max="5" width="16.75390625" style="2" customWidth="1"/>
    <col min="6" max="6" width="16.00390625" style="2" customWidth="1"/>
    <col min="7" max="7" width="56.00390625" style="0" customWidth="1"/>
  </cols>
  <sheetData>
    <row r="1" ht="5.25" customHeight="1"/>
    <row r="2" spans="1:7" ht="39" customHeight="1">
      <c r="A2" s="71" t="s">
        <v>59</v>
      </c>
      <c r="B2" s="71"/>
      <c r="C2" s="71"/>
      <c r="D2" s="71"/>
      <c r="E2" s="71"/>
      <c r="F2" s="71"/>
      <c r="G2" s="71"/>
    </row>
    <row r="3" spans="1:7" ht="3" customHeight="1">
      <c r="A3" s="3"/>
      <c r="B3" s="33"/>
      <c r="C3" s="4"/>
      <c r="D3" s="5"/>
      <c r="E3" s="5"/>
      <c r="F3" s="5"/>
      <c r="G3" s="4"/>
    </row>
    <row r="4" spans="1:7" ht="12.75" customHeight="1">
      <c r="A4" s="3"/>
      <c r="B4" s="33"/>
      <c r="C4" s="4"/>
      <c r="D4" s="5"/>
      <c r="E4" s="5"/>
      <c r="F4" s="5"/>
      <c r="G4" s="31" t="s">
        <v>9</v>
      </c>
    </row>
    <row r="5" spans="1:7" ht="63" customHeight="1">
      <c r="A5" s="8" t="s">
        <v>0</v>
      </c>
      <c r="B5" s="8" t="s">
        <v>3</v>
      </c>
      <c r="C5" s="8"/>
      <c r="D5" s="9" t="s">
        <v>60</v>
      </c>
      <c r="E5" s="9" t="s">
        <v>61</v>
      </c>
      <c r="F5" s="9" t="s">
        <v>1</v>
      </c>
      <c r="G5" s="8" t="s">
        <v>2</v>
      </c>
    </row>
    <row r="6" spans="1:7" ht="15" customHeight="1">
      <c r="A6" s="8">
        <v>1</v>
      </c>
      <c r="B6" s="8">
        <v>2</v>
      </c>
      <c r="C6" s="8"/>
      <c r="D6" s="8">
        <v>3</v>
      </c>
      <c r="E6" s="8">
        <v>4</v>
      </c>
      <c r="F6" s="9" t="s">
        <v>4</v>
      </c>
      <c r="G6" s="8">
        <v>6</v>
      </c>
    </row>
    <row r="7" spans="1:7" ht="18" customHeight="1">
      <c r="A7" s="10" t="s">
        <v>62</v>
      </c>
      <c r="B7" s="35"/>
      <c r="C7" s="38"/>
      <c r="D7" s="56">
        <v>115259143</v>
      </c>
      <c r="E7" s="56">
        <v>115259143</v>
      </c>
      <c r="F7" s="56">
        <f>E7-D7</f>
        <v>0</v>
      </c>
      <c r="G7" s="38"/>
    </row>
    <row r="8" spans="1:7" ht="66" customHeight="1">
      <c r="A8" s="52" t="s">
        <v>11</v>
      </c>
      <c r="B8" s="35" t="s">
        <v>63</v>
      </c>
      <c r="C8" s="8"/>
      <c r="D8" s="16">
        <v>10745000</v>
      </c>
      <c r="E8" s="16">
        <v>10707168.2</v>
      </c>
      <c r="F8" s="16">
        <f>E8-D8</f>
        <v>-37831.800000000745</v>
      </c>
      <c r="G8" s="65" t="s">
        <v>12</v>
      </c>
    </row>
    <row r="9" spans="1:7" ht="127.5" customHeight="1" thickBot="1">
      <c r="A9" s="53" t="s">
        <v>64</v>
      </c>
      <c r="B9" s="41" t="s">
        <v>65</v>
      </c>
      <c r="C9" s="58"/>
      <c r="D9" s="22">
        <v>0</v>
      </c>
      <c r="E9" s="22">
        <v>37831.8</v>
      </c>
      <c r="F9" s="22">
        <f>E9-D9</f>
        <v>37831.8</v>
      </c>
      <c r="G9" s="68"/>
    </row>
    <row r="10" spans="1:7" ht="45" customHeight="1" thickTop="1">
      <c r="A10" s="10" t="s">
        <v>35</v>
      </c>
      <c r="B10" s="34"/>
      <c r="C10" s="38"/>
      <c r="D10" s="12">
        <v>538507220</v>
      </c>
      <c r="E10" s="12">
        <v>538507220</v>
      </c>
      <c r="F10" s="12">
        <f aca="true" t="shared" si="0" ref="F10:F18">E10-D10</f>
        <v>0</v>
      </c>
      <c r="G10" s="20"/>
    </row>
    <row r="11" spans="1:7" ht="66" customHeight="1">
      <c r="A11" s="52" t="s">
        <v>11</v>
      </c>
      <c r="B11" s="35" t="s">
        <v>36</v>
      </c>
      <c r="C11" s="8"/>
      <c r="D11" s="16">
        <v>36978763</v>
      </c>
      <c r="E11" s="16">
        <v>36830410.8</v>
      </c>
      <c r="F11" s="16">
        <f t="shared" si="0"/>
        <v>-148352.20000000298</v>
      </c>
      <c r="G11" s="65" t="s">
        <v>12</v>
      </c>
    </row>
    <row r="12" spans="1:7" ht="61.5" customHeight="1">
      <c r="A12" s="93" t="s">
        <v>64</v>
      </c>
      <c r="B12" s="35" t="s">
        <v>66</v>
      </c>
      <c r="C12" s="8"/>
      <c r="D12" s="16">
        <v>0</v>
      </c>
      <c r="E12" s="16">
        <v>73352.2</v>
      </c>
      <c r="F12" s="16">
        <f t="shared" si="0"/>
        <v>73352.2</v>
      </c>
      <c r="G12" s="66"/>
    </row>
    <row r="13" spans="1:7" ht="62.25" customHeight="1">
      <c r="A13" s="93"/>
      <c r="B13" s="35" t="s">
        <v>67</v>
      </c>
      <c r="C13" s="8"/>
      <c r="D13" s="16">
        <v>0</v>
      </c>
      <c r="E13" s="16">
        <v>75000</v>
      </c>
      <c r="F13" s="16">
        <f t="shared" si="0"/>
        <v>75000</v>
      </c>
      <c r="G13" s="67"/>
    </row>
    <row r="14" spans="1:7" ht="66" customHeight="1">
      <c r="A14" s="52" t="s">
        <v>11</v>
      </c>
      <c r="B14" s="35" t="s">
        <v>46</v>
      </c>
      <c r="C14" s="8"/>
      <c r="D14" s="16">
        <v>1500000</v>
      </c>
      <c r="E14" s="16">
        <v>1462500</v>
      </c>
      <c r="F14" s="16">
        <f t="shared" si="0"/>
        <v>-37500</v>
      </c>
      <c r="G14" s="65" t="s">
        <v>68</v>
      </c>
    </row>
    <row r="15" spans="1:7" ht="123.75" customHeight="1" thickBot="1">
      <c r="A15" s="60" t="s">
        <v>64</v>
      </c>
      <c r="B15" s="41" t="s">
        <v>67</v>
      </c>
      <c r="C15" s="39"/>
      <c r="D15" s="22">
        <v>0</v>
      </c>
      <c r="E15" s="22">
        <v>37500</v>
      </c>
      <c r="F15" s="22">
        <f t="shared" si="0"/>
        <v>37500</v>
      </c>
      <c r="G15" s="68"/>
    </row>
    <row r="16" spans="1:7" ht="32.25" customHeight="1" thickTop="1">
      <c r="A16" s="59" t="s">
        <v>69</v>
      </c>
      <c r="B16" s="34"/>
      <c r="C16" s="38"/>
      <c r="D16" s="12">
        <v>12825599</v>
      </c>
      <c r="E16" s="12">
        <v>12825599</v>
      </c>
      <c r="F16" s="12">
        <f t="shared" si="0"/>
        <v>0</v>
      </c>
      <c r="G16" s="19"/>
    </row>
    <row r="17" spans="1:7" ht="66.75" customHeight="1">
      <c r="A17" s="52" t="s">
        <v>11</v>
      </c>
      <c r="B17" s="35" t="s">
        <v>70</v>
      </c>
      <c r="C17" s="8"/>
      <c r="D17" s="16">
        <v>1204808</v>
      </c>
      <c r="E17" s="16">
        <v>1132808</v>
      </c>
      <c r="F17" s="16">
        <f t="shared" si="0"/>
        <v>-72000</v>
      </c>
      <c r="G17" s="65" t="s">
        <v>12</v>
      </c>
    </row>
    <row r="18" spans="1:7" ht="123.75" customHeight="1" thickBot="1">
      <c r="A18" s="60" t="s">
        <v>64</v>
      </c>
      <c r="B18" s="41" t="s">
        <v>71</v>
      </c>
      <c r="C18" s="39"/>
      <c r="D18" s="22">
        <v>0</v>
      </c>
      <c r="E18" s="22">
        <v>72000</v>
      </c>
      <c r="F18" s="22">
        <f t="shared" si="0"/>
        <v>72000</v>
      </c>
      <c r="G18" s="68"/>
    </row>
    <row r="19" spans="1:7" ht="32.25" customHeight="1" thickTop="1">
      <c r="A19" s="10" t="s">
        <v>5</v>
      </c>
      <c r="B19" s="34"/>
      <c r="C19" s="24"/>
      <c r="D19" s="12">
        <v>8274777243</v>
      </c>
      <c r="E19" s="12">
        <v>8380203123</v>
      </c>
      <c r="F19" s="13">
        <f aca="true" t="shared" si="1" ref="F19:F56">E19-D19</f>
        <v>105425880</v>
      </c>
      <c r="G19" s="20"/>
    </row>
    <row r="20" spans="1:7" ht="78.75" customHeight="1">
      <c r="A20" s="46" t="s">
        <v>14</v>
      </c>
      <c r="B20" s="35" t="s">
        <v>26</v>
      </c>
      <c r="C20" s="24"/>
      <c r="D20" s="48">
        <v>956805150.97</v>
      </c>
      <c r="E20" s="48">
        <v>957411430.97</v>
      </c>
      <c r="F20" s="49">
        <f t="shared" si="1"/>
        <v>606280</v>
      </c>
      <c r="G20" s="46" t="s">
        <v>37</v>
      </c>
    </row>
    <row r="21" spans="1:7" ht="48.75" customHeight="1">
      <c r="A21" s="61" t="s">
        <v>76</v>
      </c>
      <c r="B21" s="35" t="s">
        <v>77</v>
      </c>
      <c r="C21" s="25"/>
      <c r="D21" s="16">
        <v>146684779.32</v>
      </c>
      <c r="E21" s="16">
        <v>137652279.32</v>
      </c>
      <c r="F21" s="17">
        <f>E21-D21</f>
        <v>-9032500</v>
      </c>
      <c r="G21" s="65" t="s">
        <v>78</v>
      </c>
    </row>
    <row r="22" spans="1:7" ht="48.75" customHeight="1">
      <c r="A22" s="46" t="s">
        <v>14</v>
      </c>
      <c r="B22" s="35" t="s">
        <v>26</v>
      </c>
      <c r="C22" s="25"/>
      <c r="D22" s="16">
        <v>956805150.97</v>
      </c>
      <c r="E22" s="16">
        <v>965837650.97</v>
      </c>
      <c r="F22" s="17">
        <f>E22-D22</f>
        <v>9032500</v>
      </c>
      <c r="G22" s="67"/>
    </row>
    <row r="23" spans="1:7" ht="18.75" customHeight="1">
      <c r="A23" s="93" t="s">
        <v>72</v>
      </c>
      <c r="B23" s="35" t="s">
        <v>73</v>
      </c>
      <c r="C23" s="25"/>
      <c r="D23" s="16">
        <v>0</v>
      </c>
      <c r="E23" s="16">
        <v>10538400</v>
      </c>
      <c r="F23" s="17">
        <f t="shared" si="1"/>
        <v>10538400</v>
      </c>
      <c r="G23" s="65" t="s">
        <v>75</v>
      </c>
    </row>
    <row r="24" spans="1:7" ht="18.75" customHeight="1">
      <c r="A24" s="93"/>
      <c r="B24" s="35" t="s">
        <v>74</v>
      </c>
      <c r="C24" s="25"/>
      <c r="D24" s="16">
        <v>0</v>
      </c>
      <c r="E24" s="16">
        <v>20538600</v>
      </c>
      <c r="F24" s="17">
        <f t="shared" si="1"/>
        <v>20538600</v>
      </c>
      <c r="G24" s="66"/>
    </row>
    <row r="25" spans="1:7" ht="18.75" customHeight="1">
      <c r="A25" s="93"/>
      <c r="B25" s="35" t="s">
        <v>84</v>
      </c>
      <c r="C25" s="25"/>
      <c r="D25" s="16">
        <v>0</v>
      </c>
      <c r="E25" s="16">
        <v>25069600</v>
      </c>
      <c r="F25" s="17">
        <f t="shared" si="1"/>
        <v>25069600</v>
      </c>
      <c r="G25" s="66"/>
    </row>
    <row r="26" spans="1:7" ht="18.75" customHeight="1">
      <c r="A26" s="93"/>
      <c r="B26" s="35" t="s">
        <v>87</v>
      </c>
      <c r="C26" s="25"/>
      <c r="D26" s="16">
        <v>0</v>
      </c>
      <c r="E26" s="16">
        <v>2270100</v>
      </c>
      <c r="F26" s="17">
        <f t="shared" si="1"/>
        <v>2270100</v>
      </c>
      <c r="G26" s="67"/>
    </row>
    <row r="27" spans="1:7" ht="63" customHeight="1">
      <c r="A27" s="94" t="s">
        <v>82</v>
      </c>
      <c r="B27" s="35" t="s">
        <v>83</v>
      </c>
      <c r="C27" s="25"/>
      <c r="D27" s="16">
        <v>0</v>
      </c>
      <c r="E27" s="16">
        <v>25402900</v>
      </c>
      <c r="F27" s="17">
        <f t="shared" si="1"/>
        <v>25402900</v>
      </c>
      <c r="G27" s="57" t="s">
        <v>19</v>
      </c>
    </row>
    <row r="28" spans="1:7" ht="108" customHeight="1">
      <c r="A28" s="95" t="s">
        <v>85</v>
      </c>
      <c r="B28" s="35" t="s">
        <v>86</v>
      </c>
      <c r="C28" s="25"/>
      <c r="D28" s="16">
        <v>0</v>
      </c>
      <c r="E28" s="16">
        <v>21000000</v>
      </c>
      <c r="F28" s="17">
        <f t="shared" si="1"/>
        <v>21000000</v>
      </c>
      <c r="G28" s="57" t="s">
        <v>19</v>
      </c>
    </row>
    <row r="29" spans="1:7" ht="47.25" customHeight="1">
      <c r="A29" s="96" t="s">
        <v>79</v>
      </c>
      <c r="B29" s="35" t="s">
        <v>80</v>
      </c>
      <c r="C29" s="25"/>
      <c r="D29" s="16">
        <v>499902165.6</v>
      </c>
      <c r="E29" s="16">
        <v>499745165.6</v>
      </c>
      <c r="F29" s="17">
        <f t="shared" si="1"/>
        <v>-157000</v>
      </c>
      <c r="G29" s="65" t="s">
        <v>12</v>
      </c>
    </row>
    <row r="30" spans="1:7" ht="45.75" customHeight="1" thickBot="1">
      <c r="A30" s="97"/>
      <c r="B30" s="41" t="s">
        <v>81</v>
      </c>
      <c r="C30" s="26"/>
      <c r="D30" s="22">
        <v>97834.4</v>
      </c>
      <c r="E30" s="22">
        <v>254834.4</v>
      </c>
      <c r="F30" s="23">
        <f t="shared" si="1"/>
        <v>157000</v>
      </c>
      <c r="G30" s="68"/>
    </row>
    <row r="31" spans="1:7" ht="19.5" customHeight="1" thickTop="1">
      <c r="A31" s="10" t="s">
        <v>15</v>
      </c>
      <c r="B31" s="34"/>
      <c r="C31" s="24"/>
      <c r="D31" s="12">
        <v>683369319</v>
      </c>
      <c r="E31" s="12">
        <v>697072355</v>
      </c>
      <c r="F31" s="13">
        <f t="shared" si="1"/>
        <v>13703036</v>
      </c>
      <c r="G31" s="20"/>
    </row>
    <row r="32" spans="1:7" ht="47.25" customHeight="1">
      <c r="A32" s="98" t="s">
        <v>47</v>
      </c>
      <c r="B32" s="35" t="s">
        <v>88</v>
      </c>
      <c r="C32" s="25"/>
      <c r="D32" s="16">
        <v>0</v>
      </c>
      <c r="E32" s="16">
        <v>27360</v>
      </c>
      <c r="F32" s="17">
        <f t="shared" si="1"/>
        <v>27360</v>
      </c>
      <c r="G32" s="65" t="s">
        <v>37</v>
      </c>
    </row>
    <row r="33" spans="1:7" ht="38.25" customHeight="1">
      <c r="A33" s="98"/>
      <c r="B33" s="35" t="s">
        <v>50</v>
      </c>
      <c r="C33" s="25"/>
      <c r="D33" s="16">
        <v>0</v>
      </c>
      <c r="E33" s="16">
        <v>601749</v>
      </c>
      <c r="F33" s="17">
        <f t="shared" si="1"/>
        <v>601749</v>
      </c>
      <c r="G33" s="66"/>
    </row>
    <row r="34" spans="1:7" ht="20.25" customHeight="1">
      <c r="A34" s="99" t="s">
        <v>48</v>
      </c>
      <c r="B34" s="35" t="s">
        <v>49</v>
      </c>
      <c r="C34" s="25"/>
      <c r="D34" s="16">
        <v>55735705</v>
      </c>
      <c r="E34" s="16">
        <v>56900991</v>
      </c>
      <c r="F34" s="17">
        <f t="shared" si="1"/>
        <v>1165286</v>
      </c>
      <c r="G34" s="66"/>
    </row>
    <row r="35" spans="1:7" ht="33.75" customHeight="1">
      <c r="A35" s="46" t="s">
        <v>20</v>
      </c>
      <c r="B35" s="35" t="s">
        <v>27</v>
      </c>
      <c r="C35" s="25"/>
      <c r="D35" s="16">
        <v>162332025</v>
      </c>
      <c r="E35" s="16">
        <v>174240666</v>
      </c>
      <c r="F35" s="17">
        <f t="shared" si="1"/>
        <v>11908641</v>
      </c>
      <c r="G35" s="67"/>
    </row>
    <row r="36" spans="1:7" ht="49.5" customHeight="1">
      <c r="A36" s="93" t="s">
        <v>51</v>
      </c>
      <c r="B36" s="35" t="s">
        <v>52</v>
      </c>
      <c r="C36" s="25"/>
      <c r="D36" s="16">
        <v>19661251</v>
      </c>
      <c r="E36" s="16">
        <v>19594217</v>
      </c>
      <c r="F36" s="17">
        <f t="shared" si="1"/>
        <v>-67034</v>
      </c>
      <c r="G36" s="65" t="s">
        <v>78</v>
      </c>
    </row>
    <row r="37" spans="1:7" ht="44.25" customHeight="1" thickBot="1">
      <c r="A37" s="100"/>
      <c r="B37" s="41" t="s">
        <v>53</v>
      </c>
      <c r="C37" s="26"/>
      <c r="D37" s="22">
        <v>4023563</v>
      </c>
      <c r="E37" s="22">
        <v>4090597</v>
      </c>
      <c r="F37" s="23">
        <f t="shared" si="1"/>
        <v>67034</v>
      </c>
      <c r="G37" s="68"/>
    </row>
    <row r="38" spans="1:7" ht="34.5" customHeight="1" thickTop="1">
      <c r="A38" s="50" t="s">
        <v>38</v>
      </c>
      <c r="B38" s="34"/>
      <c r="C38" s="24"/>
      <c r="D38" s="12">
        <v>10531395772.3</v>
      </c>
      <c r="E38" s="12">
        <v>10534433702.3</v>
      </c>
      <c r="F38" s="13">
        <f t="shared" si="1"/>
        <v>3037930</v>
      </c>
      <c r="G38" s="20"/>
    </row>
    <row r="39" spans="1:7" ht="27" customHeight="1">
      <c r="A39" s="65" t="s">
        <v>39</v>
      </c>
      <c r="B39" s="35" t="s">
        <v>54</v>
      </c>
      <c r="C39" s="25"/>
      <c r="D39" s="16">
        <v>0</v>
      </c>
      <c r="E39" s="16">
        <v>1580898</v>
      </c>
      <c r="F39" s="17">
        <f>E39-D39</f>
        <v>1580898</v>
      </c>
      <c r="G39" s="65" t="s">
        <v>37</v>
      </c>
    </row>
    <row r="40" spans="1:7" ht="26.25" customHeight="1">
      <c r="A40" s="66"/>
      <c r="B40" s="34" t="s">
        <v>55</v>
      </c>
      <c r="C40" s="24"/>
      <c r="D40" s="48">
        <v>0</v>
      </c>
      <c r="E40" s="48">
        <v>1400033</v>
      </c>
      <c r="F40" s="49">
        <f>E40-D40</f>
        <v>1400033</v>
      </c>
      <c r="G40" s="66"/>
    </row>
    <row r="41" spans="1:7" ht="25.5" customHeight="1" thickBot="1">
      <c r="A41" s="68"/>
      <c r="B41" s="42" t="s">
        <v>89</v>
      </c>
      <c r="C41" s="43"/>
      <c r="D41" s="40">
        <v>0</v>
      </c>
      <c r="E41" s="40">
        <v>56999</v>
      </c>
      <c r="F41" s="44">
        <f>E41-D41</f>
        <v>56999</v>
      </c>
      <c r="G41" s="68"/>
    </row>
    <row r="42" spans="1:7" ht="34.5" customHeight="1" thickTop="1">
      <c r="A42" s="50" t="s">
        <v>16</v>
      </c>
      <c r="B42" s="34"/>
      <c r="C42" s="24"/>
      <c r="D42" s="12">
        <v>10291411287</v>
      </c>
      <c r="E42" s="12">
        <v>10291411287</v>
      </c>
      <c r="F42" s="13">
        <f t="shared" si="1"/>
        <v>0</v>
      </c>
      <c r="G42" s="19"/>
    </row>
    <row r="43" spans="1:7" ht="32.25" customHeight="1">
      <c r="A43" s="93" t="s">
        <v>40</v>
      </c>
      <c r="B43" s="35" t="s">
        <v>91</v>
      </c>
      <c r="C43" s="25"/>
      <c r="D43" s="16">
        <v>60451366.64</v>
      </c>
      <c r="E43" s="16">
        <v>60473829.64</v>
      </c>
      <c r="F43" s="17">
        <f t="shared" si="1"/>
        <v>22463</v>
      </c>
      <c r="G43" s="65" t="s">
        <v>78</v>
      </c>
    </row>
    <row r="44" spans="1:7" ht="30.75" customHeight="1">
      <c r="A44" s="93"/>
      <c r="B44" s="35" t="s">
        <v>90</v>
      </c>
      <c r="C44" s="24"/>
      <c r="D44" s="48">
        <v>16184342.71</v>
      </c>
      <c r="E44" s="48">
        <v>16215979.05</v>
      </c>
      <c r="F44" s="49">
        <f t="shared" si="1"/>
        <v>31636.33999999985</v>
      </c>
      <c r="G44" s="66"/>
    </row>
    <row r="45" spans="1:7" ht="32.25" customHeight="1" thickBot="1">
      <c r="A45" s="100"/>
      <c r="B45" s="41" t="s">
        <v>92</v>
      </c>
      <c r="C45" s="43"/>
      <c r="D45" s="40">
        <v>779846.5</v>
      </c>
      <c r="E45" s="40">
        <v>725747.16</v>
      </c>
      <c r="F45" s="44">
        <f t="shared" si="1"/>
        <v>-54099.33999999997</v>
      </c>
      <c r="G45" s="68"/>
    </row>
    <row r="46" spans="1:7" ht="20.25" customHeight="1" thickTop="1">
      <c r="A46" s="51" t="s">
        <v>21</v>
      </c>
      <c r="B46" s="34"/>
      <c r="C46" s="24"/>
      <c r="D46" s="12">
        <v>3818857707.73</v>
      </c>
      <c r="E46" s="12">
        <v>3793050015.73</v>
      </c>
      <c r="F46" s="13">
        <f t="shared" si="1"/>
        <v>-25807692</v>
      </c>
      <c r="G46" s="19"/>
    </row>
    <row r="47" spans="1:7" ht="78.75" customHeight="1" thickBot="1">
      <c r="A47" s="62" t="s">
        <v>28</v>
      </c>
      <c r="B47" s="41" t="s">
        <v>29</v>
      </c>
      <c r="C47" s="26"/>
      <c r="D47" s="22">
        <v>170799613.7</v>
      </c>
      <c r="E47" s="22">
        <v>144991921.7</v>
      </c>
      <c r="F47" s="23">
        <f t="shared" si="1"/>
        <v>-25807692</v>
      </c>
      <c r="G47" s="47" t="s">
        <v>30</v>
      </c>
    </row>
    <row r="48" spans="1:7" ht="33.75" customHeight="1" thickTop="1">
      <c r="A48" s="28" t="s">
        <v>22</v>
      </c>
      <c r="B48" s="34"/>
      <c r="C48" s="24"/>
      <c r="D48" s="12">
        <v>6971163637.41</v>
      </c>
      <c r="E48" s="12">
        <v>6971163637.41</v>
      </c>
      <c r="F48" s="13">
        <f t="shared" si="1"/>
        <v>0</v>
      </c>
      <c r="G48" s="20"/>
    </row>
    <row r="49" spans="1:7" ht="48" customHeight="1">
      <c r="A49" s="72" t="s">
        <v>93</v>
      </c>
      <c r="B49" s="35" t="s">
        <v>94</v>
      </c>
      <c r="C49" s="25"/>
      <c r="D49" s="16">
        <v>21730014.73</v>
      </c>
      <c r="E49" s="16">
        <v>22430014.73</v>
      </c>
      <c r="F49" s="17">
        <f t="shared" si="1"/>
        <v>700000</v>
      </c>
      <c r="G49" s="70" t="s">
        <v>78</v>
      </c>
    </row>
    <row r="50" spans="1:7" ht="48.75" customHeight="1">
      <c r="A50" s="72"/>
      <c r="B50" s="35" t="s">
        <v>95</v>
      </c>
      <c r="C50" s="25"/>
      <c r="D50" s="16">
        <v>225551222</v>
      </c>
      <c r="E50" s="16">
        <v>224851222</v>
      </c>
      <c r="F50" s="17">
        <f t="shared" si="1"/>
        <v>-700000</v>
      </c>
      <c r="G50" s="70"/>
    </row>
    <row r="51" spans="1:7" ht="53.25" customHeight="1">
      <c r="A51" s="93" t="s">
        <v>11</v>
      </c>
      <c r="B51" s="35" t="s">
        <v>96</v>
      </c>
      <c r="C51" s="25"/>
      <c r="D51" s="16">
        <v>2764268</v>
      </c>
      <c r="E51" s="16">
        <v>2734268</v>
      </c>
      <c r="F51" s="17">
        <f t="shared" si="1"/>
        <v>-30000</v>
      </c>
      <c r="G51" s="65" t="s">
        <v>68</v>
      </c>
    </row>
    <row r="52" spans="1:7" ht="53.25" customHeight="1">
      <c r="A52" s="93"/>
      <c r="B52" s="35" t="s">
        <v>97</v>
      </c>
      <c r="C52" s="25"/>
      <c r="D52" s="16">
        <v>2200</v>
      </c>
      <c r="E52" s="16">
        <v>32200</v>
      </c>
      <c r="F52" s="17">
        <f t="shared" si="1"/>
        <v>30000</v>
      </c>
      <c r="G52" s="67"/>
    </row>
    <row r="53" spans="1:7" ht="66" customHeight="1">
      <c r="A53" s="63" t="s">
        <v>11</v>
      </c>
      <c r="B53" s="35" t="s">
        <v>97</v>
      </c>
      <c r="C53" s="25"/>
      <c r="D53" s="16">
        <v>2200</v>
      </c>
      <c r="E53" s="16">
        <v>575.29</v>
      </c>
      <c r="F53" s="17">
        <f t="shared" si="1"/>
        <v>-1624.71</v>
      </c>
      <c r="G53" s="65" t="s">
        <v>100</v>
      </c>
    </row>
    <row r="54" spans="1:7" ht="126.75" customHeight="1">
      <c r="A54" s="61" t="s">
        <v>64</v>
      </c>
      <c r="B54" s="35" t="s">
        <v>99</v>
      </c>
      <c r="C54" s="25"/>
      <c r="D54" s="16">
        <v>0</v>
      </c>
      <c r="E54" s="16">
        <v>1624.71</v>
      </c>
      <c r="F54" s="17">
        <f t="shared" si="1"/>
        <v>1624.71</v>
      </c>
      <c r="G54" s="67"/>
    </row>
    <row r="55" spans="1:7" ht="48.75" customHeight="1">
      <c r="A55" s="63" t="s">
        <v>23</v>
      </c>
      <c r="B55" s="35" t="s">
        <v>31</v>
      </c>
      <c r="C55" s="25"/>
      <c r="D55" s="16">
        <v>858484</v>
      </c>
      <c r="E55" s="16">
        <v>823834.57</v>
      </c>
      <c r="F55" s="17">
        <f t="shared" si="1"/>
        <v>-34649.43000000005</v>
      </c>
      <c r="G55" s="65" t="s">
        <v>12</v>
      </c>
    </row>
    <row r="56" spans="1:7" ht="125.25" customHeight="1" thickBot="1">
      <c r="A56" s="64" t="s">
        <v>64</v>
      </c>
      <c r="B56" s="41" t="s">
        <v>98</v>
      </c>
      <c r="C56" s="26"/>
      <c r="D56" s="22">
        <v>40000</v>
      </c>
      <c r="E56" s="22">
        <v>74649.43</v>
      </c>
      <c r="F56" s="23">
        <f t="shared" si="1"/>
        <v>34649.42999999999</v>
      </c>
      <c r="G56" s="68"/>
    </row>
    <row r="57" spans="1:7" ht="48" customHeight="1" thickTop="1">
      <c r="A57" s="28" t="s">
        <v>10</v>
      </c>
      <c r="B57" s="27"/>
      <c r="C57" s="29"/>
      <c r="D57" s="13">
        <v>11184147150.23</v>
      </c>
      <c r="E57" s="13">
        <v>11184787750.23</v>
      </c>
      <c r="F57" s="13">
        <f aca="true" t="shared" si="2" ref="F57:F98">E57-D57</f>
        <v>640600</v>
      </c>
      <c r="G57" s="30"/>
    </row>
    <row r="58" spans="1:7" ht="49.5" customHeight="1">
      <c r="A58" s="69" t="s">
        <v>41</v>
      </c>
      <c r="B58" s="15" t="s">
        <v>101</v>
      </c>
      <c r="C58" s="25"/>
      <c r="D58" s="16">
        <v>199278578.31</v>
      </c>
      <c r="E58" s="16">
        <v>199281578.31</v>
      </c>
      <c r="F58" s="17">
        <f t="shared" si="2"/>
        <v>3000</v>
      </c>
      <c r="G58" s="70" t="s">
        <v>78</v>
      </c>
    </row>
    <row r="59" spans="1:7" ht="49.5" customHeight="1">
      <c r="A59" s="74"/>
      <c r="B59" s="15" t="s">
        <v>42</v>
      </c>
      <c r="C59" s="25"/>
      <c r="D59" s="16">
        <v>21299267.99</v>
      </c>
      <c r="E59" s="16">
        <v>21296267.99</v>
      </c>
      <c r="F59" s="17">
        <f t="shared" si="2"/>
        <v>-3000</v>
      </c>
      <c r="G59" s="70"/>
    </row>
    <row r="60" spans="1:7" ht="49.5" customHeight="1">
      <c r="A60" s="104" t="s">
        <v>32</v>
      </c>
      <c r="B60" s="15" t="s">
        <v>33</v>
      </c>
      <c r="C60" s="25"/>
      <c r="D60" s="16">
        <v>12000</v>
      </c>
      <c r="E60" s="16">
        <v>24000</v>
      </c>
      <c r="F60" s="17">
        <f t="shared" si="2"/>
        <v>12000</v>
      </c>
      <c r="G60" s="46" t="s">
        <v>19</v>
      </c>
    </row>
    <row r="61" spans="1:7" ht="79.5" customHeight="1">
      <c r="A61" s="99" t="s">
        <v>102</v>
      </c>
      <c r="B61" s="15" t="s">
        <v>103</v>
      </c>
      <c r="C61" s="25"/>
      <c r="D61" s="16">
        <v>80415500</v>
      </c>
      <c r="E61" s="16">
        <v>81044100</v>
      </c>
      <c r="F61" s="17">
        <f t="shared" si="2"/>
        <v>628600</v>
      </c>
      <c r="G61" s="46" t="s">
        <v>19</v>
      </c>
    </row>
    <row r="62" spans="1:7" ht="64.5" customHeight="1">
      <c r="A62" s="106" t="s">
        <v>11</v>
      </c>
      <c r="B62" s="15" t="s">
        <v>104</v>
      </c>
      <c r="C62" s="25"/>
      <c r="D62" s="16">
        <v>439100</v>
      </c>
      <c r="E62" s="16">
        <v>424100</v>
      </c>
      <c r="F62" s="17">
        <f t="shared" si="2"/>
        <v>-15000</v>
      </c>
      <c r="G62" s="65" t="s">
        <v>12</v>
      </c>
    </row>
    <row r="63" spans="1:7" ht="124.5" customHeight="1" thickBot="1">
      <c r="A63" s="105" t="s">
        <v>64</v>
      </c>
      <c r="B63" s="21" t="s">
        <v>105</v>
      </c>
      <c r="C63" s="26"/>
      <c r="D63" s="22">
        <v>0</v>
      </c>
      <c r="E63" s="22">
        <v>15000</v>
      </c>
      <c r="F63" s="23">
        <f t="shared" si="2"/>
        <v>15000</v>
      </c>
      <c r="G63" s="68"/>
    </row>
    <row r="64" spans="1:7" ht="47.25" customHeight="1" thickTop="1">
      <c r="A64" s="80" t="s">
        <v>106</v>
      </c>
      <c r="B64" s="81"/>
      <c r="C64" s="82"/>
      <c r="D64" s="83">
        <v>15784050</v>
      </c>
      <c r="E64" s="83">
        <v>15784050</v>
      </c>
      <c r="F64" s="84">
        <f t="shared" si="2"/>
        <v>0</v>
      </c>
      <c r="G64" s="55"/>
    </row>
    <row r="65" spans="1:7" ht="83.25" customHeight="1">
      <c r="A65" s="75" t="s">
        <v>11</v>
      </c>
      <c r="B65" s="76" t="s">
        <v>107</v>
      </c>
      <c r="C65" s="77"/>
      <c r="D65" s="78">
        <v>13000</v>
      </c>
      <c r="E65" s="78">
        <v>10000</v>
      </c>
      <c r="F65" s="79">
        <f t="shared" si="2"/>
        <v>-3000</v>
      </c>
      <c r="G65" s="65" t="s">
        <v>12</v>
      </c>
    </row>
    <row r="66" spans="1:7" ht="147" customHeight="1" thickBot="1">
      <c r="A66" s="86" t="s">
        <v>64</v>
      </c>
      <c r="B66" s="21" t="s">
        <v>108</v>
      </c>
      <c r="C66" s="26"/>
      <c r="D66" s="22">
        <v>0</v>
      </c>
      <c r="E66" s="22">
        <v>3000</v>
      </c>
      <c r="F66" s="23">
        <f t="shared" si="2"/>
        <v>3000</v>
      </c>
      <c r="G66" s="68"/>
    </row>
    <row r="67" spans="1:7" ht="33.75" customHeight="1" thickTop="1">
      <c r="A67" s="51" t="s">
        <v>34</v>
      </c>
      <c r="B67" s="18"/>
      <c r="C67" s="24"/>
      <c r="D67" s="12">
        <v>56806713</v>
      </c>
      <c r="E67" s="12">
        <v>56806713</v>
      </c>
      <c r="F67" s="13">
        <f>E67-D67</f>
        <v>0</v>
      </c>
      <c r="G67" s="19"/>
    </row>
    <row r="68" spans="1:7" ht="31.5" customHeight="1">
      <c r="A68" s="87" t="s">
        <v>56</v>
      </c>
      <c r="B68" s="15" t="s">
        <v>109</v>
      </c>
      <c r="C68" s="25"/>
      <c r="D68" s="16">
        <v>1000000</v>
      </c>
      <c r="E68" s="16">
        <v>984009.25</v>
      </c>
      <c r="F68" s="17">
        <f>E68-D68</f>
        <v>-15990.75</v>
      </c>
      <c r="G68" s="65" t="s">
        <v>12</v>
      </c>
    </row>
    <row r="69" spans="1:7" ht="123" customHeight="1" thickBot="1">
      <c r="A69" s="60" t="s">
        <v>64</v>
      </c>
      <c r="B69" s="21" t="s">
        <v>110</v>
      </c>
      <c r="C69" s="43"/>
      <c r="D69" s="40">
        <v>0</v>
      </c>
      <c r="E69" s="40">
        <v>15990.75</v>
      </c>
      <c r="F69" s="44">
        <f>E69-D69</f>
        <v>15990.75</v>
      </c>
      <c r="G69" s="68"/>
    </row>
    <row r="70" spans="1:7" ht="33.75" customHeight="1" thickTop="1">
      <c r="A70" s="28" t="s">
        <v>17</v>
      </c>
      <c r="B70" s="18"/>
      <c r="C70" s="24"/>
      <c r="D70" s="12">
        <v>331996825</v>
      </c>
      <c r="E70" s="12">
        <v>340457271</v>
      </c>
      <c r="F70" s="13">
        <f t="shared" si="2"/>
        <v>8460446</v>
      </c>
      <c r="G70" s="19"/>
    </row>
    <row r="71" spans="1:7" ht="36" customHeight="1">
      <c r="A71" s="88" t="s">
        <v>18</v>
      </c>
      <c r="B71" s="15" t="s">
        <v>111</v>
      </c>
      <c r="C71" s="25"/>
      <c r="D71" s="16">
        <v>0</v>
      </c>
      <c r="E71" s="16">
        <v>250446</v>
      </c>
      <c r="F71" s="17">
        <f t="shared" si="2"/>
        <v>250446</v>
      </c>
      <c r="G71" s="70" t="s">
        <v>37</v>
      </c>
    </row>
    <row r="72" spans="1:7" ht="41.25" customHeight="1">
      <c r="A72" s="61" t="s">
        <v>112</v>
      </c>
      <c r="B72" s="15" t="s">
        <v>113</v>
      </c>
      <c r="C72" s="25"/>
      <c r="D72" s="16">
        <v>69329249</v>
      </c>
      <c r="E72" s="16">
        <v>77539249</v>
      </c>
      <c r="F72" s="17">
        <f t="shared" si="2"/>
        <v>8210000</v>
      </c>
      <c r="G72" s="70"/>
    </row>
    <row r="73" spans="1:7" ht="32.25" customHeight="1">
      <c r="A73" s="85" t="s">
        <v>112</v>
      </c>
      <c r="B73" s="15" t="s">
        <v>113</v>
      </c>
      <c r="C73" s="24"/>
      <c r="D73" s="48">
        <v>69329249</v>
      </c>
      <c r="E73" s="48">
        <v>69222200</v>
      </c>
      <c r="F73" s="49">
        <f t="shared" si="2"/>
        <v>-107049</v>
      </c>
      <c r="G73" s="70" t="s">
        <v>78</v>
      </c>
    </row>
    <row r="74" spans="1:7" ht="64.5" customHeight="1" thickBot="1">
      <c r="A74" s="60" t="s">
        <v>11</v>
      </c>
      <c r="B74" s="89" t="s">
        <v>114</v>
      </c>
      <c r="C74" s="43"/>
      <c r="D74" s="40">
        <v>1070492</v>
      </c>
      <c r="E74" s="40">
        <v>1177541</v>
      </c>
      <c r="F74" s="44">
        <f t="shared" si="2"/>
        <v>107049</v>
      </c>
      <c r="G74" s="73"/>
    </row>
    <row r="75" spans="1:7" ht="33" customHeight="1" thickTop="1">
      <c r="A75" s="28" t="s">
        <v>115</v>
      </c>
      <c r="B75" s="18"/>
      <c r="C75" s="24"/>
      <c r="D75" s="12">
        <v>187460040</v>
      </c>
      <c r="E75" s="12">
        <v>187460040</v>
      </c>
      <c r="F75" s="13">
        <f t="shared" si="2"/>
        <v>0</v>
      </c>
      <c r="G75" s="19"/>
    </row>
    <row r="76" spans="1:7" ht="63.75" customHeight="1">
      <c r="A76" s="88" t="s">
        <v>11</v>
      </c>
      <c r="B76" s="15" t="s">
        <v>116</v>
      </c>
      <c r="C76" s="25"/>
      <c r="D76" s="16">
        <v>64335904</v>
      </c>
      <c r="E76" s="16">
        <v>64335248.28</v>
      </c>
      <c r="F76" s="17">
        <f t="shared" si="2"/>
        <v>-655.7199999988079</v>
      </c>
      <c r="G76" s="70" t="s">
        <v>78</v>
      </c>
    </row>
    <row r="77" spans="1:7" ht="35.25" customHeight="1" thickBot="1">
      <c r="A77" s="103" t="s">
        <v>117</v>
      </c>
      <c r="B77" s="21" t="s">
        <v>118</v>
      </c>
      <c r="C77" s="26"/>
      <c r="D77" s="22">
        <v>14663</v>
      </c>
      <c r="E77" s="22">
        <v>15318.72</v>
      </c>
      <c r="F77" s="23">
        <f t="shared" si="2"/>
        <v>655.7199999999993</v>
      </c>
      <c r="G77" s="73"/>
    </row>
    <row r="78" spans="1:7" ht="18" customHeight="1" thickTop="1">
      <c r="A78" s="45" t="s">
        <v>24</v>
      </c>
      <c r="B78" s="18"/>
      <c r="C78" s="24"/>
      <c r="D78" s="12">
        <v>379648647</v>
      </c>
      <c r="E78" s="12">
        <v>379648647</v>
      </c>
      <c r="F78" s="13">
        <f t="shared" si="2"/>
        <v>0</v>
      </c>
      <c r="G78" s="20"/>
    </row>
    <row r="79" spans="1:7" ht="55.5" customHeight="1">
      <c r="A79" s="93" t="s">
        <v>119</v>
      </c>
      <c r="B79" s="15" t="s">
        <v>121</v>
      </c>
      <c r="C79" s="25"/>
      <c r="D79" s="16">
        <v>23553839</v>
      </c>
      <c r="E79" s="16">
        <v>23997142</v>
      </c>
      <c r="F79" s="17">
        <f t="shared" si="2"/>
        <v>443303</v>
      </c>
      <c r="G79" s="70" t="s">
        <v>78</v>
      </c>
    </row>
    <row r="80" spans="1:7" ht="52.5" customHeight="1">
      <c r="A80" s="93"/>
      <c r="B80" s="15" t="s">
        <v>120</v>
      </c>
      <c r="C80" s="25"/>
      <c r="D80" s="16">
        <v>3438342</v>
      </c>
      <c r="E80" s="16">
        <v>2995039</v>
      </c>
      <c r="F80" s="17">
        <f t="shared" si="2"/>
        <v>-443303</v>
      </c>
      <c r="G80" s="70"/>
    </row>
    <row r="81" spans="1:7" ht="48.75" customHeight="1">
      <c r="A81" s="93" t="s">
        <v>122</v>
      </c>
      <c r="B81" s="15" t="s">
        <v>123</v>
      </c>
      <c r="C81" s="25"/>
      <c r="D81" s="16">
        <v>74290863.5</v>
      </c>
      <c r="E81" s="16">
        <v>74282863.5</v>
      </c>
      <c r="F81" s="17">
        <f t="shared" si="2"/>
        <v>-8000</v>
      </c>
      <c r="G81" s="70" t="s">
        <v>78</v>
      </c>
    </row>
    <row r="82" spans="1:7" ht="45.75" customHeight="1">
      <c r="A82" s="93"/>
      <c r="B82" s="15" t="s">
        <v>124</v>
      </c>
      <c r="C82" s="25"/>
      <c r="D82" s="16">
        <v>236600</v>
      </c>
      <c r="E82" s="16">
        <v>244600</v>
      </c>
      <c r="F82" s="17">
        <f t="shared" si="2"/>
        <v>8000</v>
      </c>
      <c r="G82" s="70"/>
    </row>
    <row r="83" spans="1:7" ht="47.25" customHeight="1">
      <c r="A83" s="93" t="s">
        <v>43</v>
      </c>
      <c r="B83" s="15" t="s">
        <v>44</v>
      </c>
      <c r="C83" s="25"/>
      <c r="D83" s="16">
        <v>1570233.98</v>
      </c>
      <c r="E83" s="16">
        <v>1570242.98</v>
      </c>
      <c r="F83" s="17">
        <f t="shared" si="2"/>
        <v>9</v>
      </c>
      <c r="G83" s="70" t="s">
        <v>78</v>
      </c>
    </row>
    <row r="84" spans="1:7" ht="47.25" customHeight="1" thickBot="1">
      <c r="A84" s="100"/>
      <c r="B84" s="89" t="s">
        <v>45</v>
      </c>
      <c r="C84" s="43"/>
      <c r="D84" s="40">
        <v>1420666.26</v>
      </c>
      <c r="E84" s="40">
        <v>1420657.26</v>
      </c>
      <c r="F84" s="44">
        <f t="shared" si="2"/>
        <v>-9</v>
      </c>
      <c r="G84" s="73"/>
    </row>
    <row r="85" spans="1:7" ht="36" customHeight="1" thickTop="1">
      <c r="A85" s="102" t="s">
        <v>125</v>
      </c>
      <c r="B85" s="18"/>
      <c r="C85" s="24"/>
      <c r="D85" s="12">
        <v>826756163.72</v>
      </c>
      <c r="E85" s="12">
        <v>826756163.72</v>
      </c>
      <c r="F85" s="13">
        <f t="shared" si="2"/>
        <v>0</v>
      </c>
      <c r="G85" s="20"/>
    </row>
    <row r="86" spans="1:7" ht="69" customHeight="1">
      <c r="A86" s="94" t="s">
        <v>11</v>
      </c>
      <c r="B86" s="18" t="s">
        <v>126</v>
      </c>
      <c r="C86" s="24"/>
      <c r="D86" s="48">
        <v>0</v>
      </c>
      <c r="E86" s="48">
        <v>519</v>
      </c>
      <c r="F86" s="49">
        <f t="shared" si="2"/>
        <v>519</v>
      </c>
      <c r="G86" s="65" t="s">
        <v>68</v>
      </c>
    </row>
    <row r="87" spans="1:7" ht="38.25" customHeight="1">
      <c r="A87" s="61" t="s">
        <v>127</v>
      </c>
      <c r="B87" s="18" t="s">
        <v>128</v>
      </c>
      <c r="C87" s="24"/>
      <c r="D87" s="48">
        <v>2649162</v>
      </c>
      <c r="E87" s="48">
        <v>2648643</v>
      </c>
      <c r="F87" s="49">
        <f t="shared" si="2"/>
        <v>-519</v>
      </c>
      <c r="G87" s="67"/>
    </row>
    <row r="88" spans="1:7" ht="30.75" customHeight="1">
      <c r="A88" s="90" t="s">
        <v>127</v>
      </c>
      <c r="B88" s="18" t="s">
        <v>128</v>
      </c>
      <c r="C88" s="24"/>
      <c r="D88" s="48">
        <v>2649162</v>
      </c>
      <c r="E88" s="48">
        <v>2609162</v>
      </c>
      <c r="F88" s="49">
        <f t="shared" si="2"/>
        <v>-40000</v>
      </c>
      <c r="G88" s="65" t="s">
        <v>12</v>
      </c>
    </row>
    <row r="89" spans="1:7" ht="124.5" customHeight="1" thickBot="1">
      <c r="A89" s="60" t="s">
        <v>64</v>
      </c>
      <c r="B89" s="89" t="s">
        <v>129</v>
      </c>
      <c r="C89" s="43"/>
      <c r="D89" s="40">
        <v>0</v>
      </c>
      <c r="E89" s="40">
        <v>40000</v>
      </c>
      <c r="F89" s="44">
        <f t="shared" si="2"/>
        <v>40000</v>
      </c>
      <c r="G89" s="68"/>
    </row>
    <row r="90" spans="1:7" ht="45.75" customHeight="1" thickTop="1">
      <c r="A90" s="54" t="s">
        <v>57</v>
      </c>
      <c r="B90" s="18"/>
      <c r="C90" s="24"/>
      <c r="D90" s="12">
        <v>26319936</v>
      </c>
      <c r="E90" s="12">
        <v>26319936</v>
      </c>
      <c r="F90" s="13">
        <f t="shared" si="2"/>
        <v>0</v>
      </c>
      <c r="G90" s="20"/>
    </row>
    <row r="91" spans="1:7" ht="71.25" customHeight="1">
      <c r="A91" s="93" t="s">
        <v>130</v>
      </c>
      <c r="B91" s="15" t="s">
        <v>131</v>
      </c>
      <c r="C91" s="25"/>
      <c r="D91" s="16">
        <v>1185379</v>
      </c>
      <c r="E91" s="16">
        <v>1207351</v>
      </c>
      <c r="F91" s="17">
        <f t="shared" si="2"/>
        <v>21972</v>
      </c>
      <c r="G91" s="70" t="s">
        <v>78</v>
      </c>
    </row>
    <row r="92" spans="1:7" ht="68.25" customHeight="1" thickBot="1">
      <c r="A92" s="100"/>
      <c r="B92" s="21" t="s">
        <v>132</v>
      </c>
      <c r="C92" s="26"/>
      <c r="D92" s="22">
        <v>90721</v>
      </c>
      <c r="E92" s="22">
        <v>68749</v>
      </c>
      <c r="F92" s="23">
        <f t="shared" si="2"/>
        <v>-21972</v>
      </c>
      <c r="G92" s="73"/>
    </row>
    <row r="93" spans="1:7" ht="34.5" customHeight="1" thickTop="1">
      <c r="A93" s="54" t="s">
        <v>58</v>
      </c>
      <c r="B93" s="18"/>
      <c r="C93" s="24"/>
      <c r="D93" s="12">
        <v>167074356</v>
      </c>
      <c r="E93" s="12">
        <v>167074356</v>
      </c>
      <c r="F93" s="13">
        <f t="shared" si="2"/>
        <v>0</v>
      </c>
      <c r="G93" s="20"/>
    </row>
    <row r="94" spans="1:7" ht="47.25" customHeight="1">
      <c r="A94" s="87" t="s">
        <v>133</v>
      </c>
      <c r="B94" s="15" t="s">
        <v>134</v>
      </c>
      <c r="C94" s="25"/>
      <c r="D94" s="16">
        <v>14180000</v>
      </c>
      <c r="E94" s="16">
        <v>14087103.22</v>
      </c>
      <c r="F94" s="17">
        <f t="shared" si="2"/>
        <v>-92896.77999999933</v>
      </c>
      <c r="G94" s="65" t="s">
        <v>100</v>
      </c>
    </row>
    <row r="95" spans="1:7" ht="123.75" customHeight="1" thickBot="1">
      <c r="A95" s="60" t="s">
        <v>64</v>
      </c>
      <c r="B95" s="21" t="s">
        <v>135</v>
      </c>
      <c r="C95" s="26"/>
      <c r="D95" s="22">
        <v>0</v>
      </c>
      <c r="E95" s="22">
        <v>92896.78</v>
      </c>
      <c r="F95" s="23">
        <f t="shared" si="2"/>
        <v>92896.78</v>
      </c>
      <c r="G95" s="68"/>
    </row>
    <row r="96" spans="1:7" ht="32.25" customHeight="1" thickTop="1">
      <c r="A96" s="101" t="s">
        <v>136</v>
      </c>
      <c r="B96" s="18"/>
      <c r="C96" s="24"/>
      <c r="D96" s="12">
        <v>629393289.05</v>
      </c>
      <c r="E96" s="12">
        <v>629393289.05</v>
      </c>
      <c r="F96" s="13">
        <f t="shared" si="2"/>
        <v>0</v>
      </c>
      <c r="G96" s="20"/>
    </row>
    <row r="97" spans="1:7" ht="54.75" customHeight="1">
      <c r="A97" s="93" t="s">
        <v>137</v>
      </c>
      <c r="B97" s="15" t="s">
        <v>138</v>
      </c>
      <c r="C97" s="25"/>
      <c r="D97" s="16">
        <v>51118746</v>
      </c>
      <c r="E97" s="16">
        <v>50958746</v>
      </c>
      <c r="F97" s="17">
        <f t="shared" si="2"/>
        <v>-160000</v>
      </c>
      <c r="G97" s="65" t="s">
        <v>68</v>
      </c>
    </row>
    <row r="98" spans="1:7" ht="54" customHeight="1" thickBot="1">
      <c r="A98" s="100"/>
      <c r="B98" s="21" t="s">
        <v>139</v>
      </c>
      <c r="C98" s="26"/>
      <c r="D98" s="22">
        <v>3442449.35</v>
      </c>
      <c r="E98" s="22">
        <v>3602449.35</v>
      </c>
      <c r="F98" s="23">
        <f t="shared" si="2"/>
        <v>160000</v>
      </c>
      <c r="G98" s="68"/>
    </row>
    <row r="99" spans="1:7" ht="18" customHeight="1" thickTop="1">
      <c r="A99" s="10" t="s">
        <v>6</v>
      </c>
      <c r="B99" s="18"/>
      <c r="C99" s="11"/>
      <c r="D99" s="12">
        <v>57055440438.24</v>
      </c>
      <c r="E99" s="12">
        <v>57160900638.24</v>
      </c>
      <c r="F99" s="12">
        <f>E99-D99</f>
        <v>105460200</v>
      </c>
      <c r="G99" s="14"/>
    </row>
    <row r="100" spans="1:7" ht="5.25" customHeight="1">
      <c r="A100" s="3"/>
      <c r="B100" s="6"/>
      <c r="C100" s="4"/>
      <c r="D100" s="5"/>
      <c r="E100" s="5"/>
      <c r="F100" s="5"/>
      <c r="G100" s="3"/>
    </row>
    <row r="101" spans="1:7" ht="3" customHeight="1">
      <c r="A101" s="3"/>
      <c r="B101" s="36"/>
      <c r="C101" s="4"/>
      <c r="D101" s="5"/>
      <c r="E101" s="5"/>
      <c r="F101" s="5"/>
      <c r="G101" s="4"/>
    </row>
    <row r="102" spans="1:7" ht="27" customHeight="1">
      <c r="A102" s="91" t="s">
        <v>25</v>
      </c>
      <c r="B102" s="37"/>
      <c r="C102" s="4"/>
      <c r="D102" s="5"/>
      <c r="E102" s="5"/>
      <c r="F102" s="7"/>
      <c r="G102" s="92" t="s">
        <v>13</v>
      </c>
    </row>
    <row r="103" spans="1:7" ht="12.75" hidden="1">
      <c r="A103" s="3"/>
      <c r="B103" s="33"/>
      <c r="C103" s="4"/>
      <c r="D103" s="5"/>
      <c r="E103" s="5"/>
      <c r="F103" s="5" t="e">
        <f>#REF!+#REF!+#REF!+#REF!+#REF!+#REF!+#REF!+#REF!+#REF!</f>
        <v>#REF!</v>
      </c>
      <c r="G103" s="4"/>
    </row>
    <row r="104" spans="1:7" ht="11.25" customHeight="1">
      <c r="A104" s="3"/>
      <c r="B104" s="33"/>
      <c r="C104" s="4"/>
      <c r="D104" s="5"/>
      <c r="E104" s="5"/>
      <c r="F104" s="5"/>
      <c r="G104" s="4"/>
    </row>
    <row r="105" spans="1:7" ht="15.75" customHeight="1">
      <c r="A105" s="3" t="s">
        <v>8</v>
      </c>
      <c r="B105" s="33"/>
      <c r="C105" s="4"/>
      <c r="D105" s="5"/>
      <c r="E105" s="5"/>
      <c r="F105" s="5"/>
      <c r="G105" s="4"/>
    </row>
    <row r="106" spans="1:7" ht="13.5" customHeight="1">
      <c r="A106" s="3" t="s">
        <v>7</v>
      </c>
      <c r="B106" s="33"/>
      <c r="C106" s="4"/>
      <c r="D106" s="5"/>
      <c r="E106" s="5"/>
      <c r="F106" s="5"/>
      <c r="G106" s="4"/>
    </row>
  </sheetData>
  <sheetProtection/>
  <mergeCells count="46">
    <mergeCell ref="G97:G98"/>
    <mergeCell ref="A97:A98"/>
    <mergeCell ref="G65:G66"/>
    <mergeCell ref="G68:G69"/>
    <mergeCell ref="G73:G74"/>
    <mergeCell ref="G83:G84"/>
    <mergeCell ref="A83:A84"/>
    <mergeCell ref="A79:A80"/>
    <mergeCell ref="A81:A82"/>
    <mergeCell ref="G53:G54"/>
    <mergeCell ref="G55:G56"/>
    <mergeCell ref="G58:G59"/>
    <mergeCell ref="A58:A59"/>
    <mergeCell ref="G62:G63"/>
    <mergeCell ref="G76:G77"/>
    <mergeCell ref="G86:G87"/>
    <mergeCell ref="G88:G89"/>
    <mergeCell ref="G91:G92"/>
    <mergeCell ref="A91:A92"/>
    <mergeCell ref="G94:G95"/>
    <mergeCell ref="A2:G2"/>
    <mergeCell ref="G49:G50"/>
    <mergeCell ref="A49:A50"/>
    <mergeCell ref="G39:G41"/>
    <mergeCell ref="A39:A41"/>
    <mergeCell ref="G71:G72"/>
    <mergeCell ref="G43:G45"/>
    <mergeCell ref="A43:A45"/>
    <mergeCell ref="G51:G52"/>
    <mergeCell ref="A51:A52"/>
    <mergeCell ref="G36:G37"/>
    <mergeCell ref="G32:G35"/>
    <mergeCell ref="A32:A33"/>
    <mergeCell ref="A36:A37"/>
    <mergeCell ref="G81:G82"/>
    <mergeCell ref="G79:G80"/>
    <mergeCell ref="G11:G13"/>
    <mergeCell ref="G8:G9"/>
    <mergeCell ref="A12:A13"/>
    <mergeCell ref="G14:G15"/>
    <mergeCell ref="G17:G18"/>
    <mergeCell ref="G29:G30"/>
    <mergeCell ref="G21:G22"/>
    <mergeCell ref="A29:A30"/>
    <mergeCell ref="A23:A26"/>
    <mergeCell ref="G23:G26"/>
  </mergeCells>
  <printOptions/>
  <pageMargins left="0.35433070866141736" right="0.35433070866141736" top="0.3937007874015748" bottom="0.2362204724409449" header="0.1968503937007874" footer="0.35433070866141736"/>
  <pageSetup horizontalDpi="600" verticalDpi="600" orientation="landscape" paperSize="9" scale="82" r:id="rId1"/>
  <headerFooter alignWithMargins="0">
    <oddHeader>&amp;C&amp;P</oddHeader>
  </headerFooter>
  <rowBreaks count="5" manualBreakCount="5">
    <brk id="13" max="255" man="1"/>
    <brk id="37" max="255" man="1"/>
    <brk id="66" max="255" man="1"/>
    <brk id="77" max="255" man="1"/>
    <brk id="8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mihaleva</dc:creator>
  <cp:keywords/>
  <dc:description/>
  <cp:lastModifiedBy>Давыдова</cp:lastModifiedBy>
  <cp:lastPrinted>2018-07-31T13:03:52Z</cp:lastPrinted>
  <dcterms:created xsi:type="dcterms:W3CDTF">2007-03-21T13:35:32Z</dcterms:created>
  <dcterms:modified xsi:type="dcterms:W3CDTF">2018-07-31T13:03:55Z</dcterms:modified>
  <cp:category/>
  <cp:version/>
  <cp:contentType/>
  <cp:contentStatus/>
</cp:coreProperties>
</file>